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Keretszámok_2018-2019.II. félév" sheetId="14" r:id="rId1"/>
    <sheet name="Keretszámok_részletezése" sheetId="15" r:id="rId2"/>
  </sheets>
  <definedNames>
    <definedName name="_xlnm._FilterDatabase" localSheetId="0" hidden="1">'Keretszámok_2018-2019.II. félév'!$A$1:$D$1</definedName>
    <definedName name="_xlnm.Print_Area" localSheetId="0">'Keretszámok_2018-2019.II. félév'!$A$1:$D$25</definedName>
  </definedNames>
  <calcPr calcId="152511"/>
</workbook>
</file>

<file path=xl/calcChain.xml><?xml version="1.0" encoding="utf-8"?>
<calcChain xmlns="http://schemas.openxmlformats.org/spreadsheetml/2006/main">
  <c r="X3" i="15" l="1"/>
  <c r="X4" i="15"/>
  <c r="X5" i="15"/>
  <c r="X6" i="15"/>
  <c r="X7" i="15"/>
  <c r="X8" i="15"/>
  <c r="X9" i="15"/>
  <c r="X10" i="15"/>
  <c r="X11" i="15"/>
  <c r="X12" i="15"/>
  <c r="X13" i="15"/>
  <c r="X14" i="15"/>
  <c r="X15" i="15"/>
  <c r="X16" i="15"/>
  <c r="X17" i="15"/>
  <c r="X18" i="15"/>
  <c r="X2" i="15"/>
  <c r="X19" i="15" s="1"/>
  <c r="W19" i="15"/>
  <c r="V3" i="15" l="1"/>
  <c r="B19" i="15"/>
  <c r="C15" i="14" l="1"/>
  <c r="C10" i="14"/>
  <c r="C12" i="14" l="1"/>
  <c r="C13" i="14"/>
  <c r="C14" i="14"/>
  <c r="C16" i="14"/>
  <c r="C17" i="14"/>
  <c r="C18" i="14"/>
  <c r="C11" i="14"/>
  <c r="B19" i="14"/>
  <c r="C8" i="14"/>
  <c r="C6" i="14"/>
  <c r="C4" i="14"/>
  <c r="C2" i="14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V18" i="15"/>
  <c r="V17" i="15"/>
  <c r="V16" i="15"/>
  <c r="V15" i="15"/>
  <c r="V14" i="15"/>
  <c r="V13" i="15"/>
  <c r="V12" i="15"/>
  <c r="V11" i="15"/>
  <c r="V10" i="15"/>
  <c r="V9" i="15"/>
  <c r="V8" i="15"/>
  <c r="V7" i="15"/>
  <c r="V6" i="15"/>
  <c r="V5" i="15"/>
  <c r="V4" i="15"/>
  <c r="V2" i="15"/>
  <c r="V19" i="15" l="1"/>
  <c r="C19" i="14"/>
</calcChain>
</file>

<file path=xl/sharedStrings.xml><?xml version="1.0" encoding="utf-8"?>
<sst xmlns="http://schemas.openxmlformats.org/spreadsheetml/2006/main" count="64" uniqueCount="44">
  <si>
    <t>Ápoló</t>
  </si>
  <si>
    <t>Ergoterapeuta</t>
  </si>
  <si>
    <t>Fizioterápiás asszisztens</t>
  </si>
  <si>
    <t>Gyakorló ápoló</t>
  </si>
  <si>
    <t>Gyakorló csecsemő- és gyermekápoló</t>
  </si>
  <si>
    <t>Gyakorló klinikai laboratóriumi asszisztens</t>
  </si>
  <si>
    <t>Gyakorló szövettani asszisztens</t>
  </si>
  <si>
    <t>Kardiológiai és angiológiai asszisztens</t>
  </si>
  <si>
    <t>Klinikai laboratóriumi szakasszisztens</t>
  </si>
  <si>
    <t>Klinikai neurofiziológiai asszisztens</t>
  </si>
  <si>
    <t>Mentőápoló</t>
  </si>
  <si>
    <t>Perioperatív asszisztens</t>
  </si>
  <si>
    <t>Radiográfiai asszisztens</t>
  </si>
  <si>
    <t>Szövettani szakasszisztens</t>
  </si>
  <si>
    <t>Végösszeg</t>
  </si>
  <si>
    <t>Szakképesítés</t>
  </si>
  <si>
    <t>Országos keretszám</t>
  </si>
  <si>
    <t>Csecsemő- és gyermekápoló</t>
  </si>
  <si>
    <t>Összevont keretszám</t>
  </si>
  <si>
    <t>Mentésirányító</t>
  </si>
  <si>
    <t>Szakképesítés/Megye</t>
  </si>
  <si>
    <t>Bács-Kiskun</t>
  </si>
  <si>
    <t>Baranya</t>
  </si>
  <si>
    <t>Békés</t>
  </si>
  <si>
    <t>Borsod-Abaúj-Zemplén</t>
  </si>
  <si>
    <t>Budapest</t>
  </si>
  <si>
    <t>Csongrád</t>
  </si>
  <si>
    <t>Fejér</t>
  </si>
  <si>
    <t>Győr-Moson-Sopron</t>
  </si>
  <si>
    <t>Hajdú-Bihar</t>
  </si>
  <si>
    <t>Heves</t>
  </si>
  <si>
    <t>Jász-Nagykun-Szolnok</t>
  </si>
  <si>
    <t>Komárom-Esztergom</t>
  </si>
  <si>
    <t>Nógrád</t>
  </si>
  <si>
    <t>Pest</t>
  </si>
  <si>
    <t>Somogy</t>
  </si>
  <si>
    <t>Szabolcs-Szatmár-Bereg</t>
  </si>
  <si>
    <t>Tolna</t>
  </si>
  <si>
    <t>Vas</t>
  </si>
  <si>
    <t>Veszprém</t>
  </si>
  <si>
    <t>Zala</t>
  </si>
  <si>
    <t>Audiológiai asszisztens és hallásakusztikus</t>
  </si>
  <si>
    <t>Lekötött keret</t>
  </si>
  <si>
    <r>
      <rPr>
        <b/>
        <sz val="11"/>
        <color rgb="FFFF0000"/>
        <rFont val="Calibri"/>
        <family val="2"/>
        <charset val="238"/>
        <scheme val="minor"/>
      </rPr>
      <t xml:space="preserve">Figyelemfelhívás!
</t>
    </r>
    <r>
      <rPr>
        <sz val="11"/>
        <color theme="1"/>
        <rFont val="Calibri"/>
        <family val="2"/>
        <scheme val="minor"/>
      </rPr>
      <t xml:space="preserve">
Amennyiben a beérkezett pályázatok darabszáma adott szakképesítés vonatkozásában meghaladja az országos keretszámot, akkor szakképesítés és szakképesítés-ráépülés esetén (pl. gyakorló ápoló és ápoló) a pályázatok az összevont keretszámokig támogathatóak. 
Ha Ön gyakorló szinten nyújtja be pályázatát, kérjük vegye számításba, hogy amennyiben összevont keretszám alapján történik a pályázat támogatása, akkor a szerződés szerinti elhelyezkedésre nagy valószínűséggel csak a szakképesítés-ráépülés elvégzését követően lesz lehetősége.
</t>
    </r>
    <r>
      <rPr>
        <b/>
        <sz val="11"/>
        <color rgb="FFFF0000"/>
        <rFont val="Calibri"/>
        <family val="2"/>
        <charset val="238"/>
        <scheme val="minor"/>
      </rPr>
      <t>A hazai közfinanszírozott egészségügyi intézmények betöltetlen álláshelyeiről készült legutóbbi HMR felmérés megyei eredményei, illetve a keretszámítás részletezése a Keretszámok_részletezése fülön található, mely alapján a tanulók felmérhetik az aktuális elhelyezkedési lehetőségeket az egyes megyékben az általuk tanult szakképesítés vonatkozásában.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</si>
</sst>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3" fontId="0" fillId="0" borderId="2" xfId="0" applyNumberForma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/>
    </xf>
    <xf numFmtId="3" fontId="4" fillId="2" borderId="6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vertical="center"/>
    </xf>
    <xf numFmtId="3" fontId="0" fillId="0" borderId="7" xfId="0" applyNumberFormat="1" applyBorder="1" applyAlignment="1">
      <alignment horizontal="center" vertical="center"/>
    </xf>
    <xf numFmtId="0" fontId="0" fillId="0" borderId="8" xfId="0" applyBorder="1" applyAlignment="1">
      <alignment vertical="center"/>
    </xf>
    <xf numFmtId="3" fontId="0" fillId="0" borderId="8" xfId="0" applyNumberForma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11" xfId="0" applyFill="1" applyBorder="1" applyAlignment="1">
      <alignment vertical="center"/>
    </xf>
    <xf numFmtId="3" fontId="0" fillId="0" borderId="11" xfId="0" applyNumberFormat="1" applyBorder="1" applyAlignment="1">
      <alignment horizontal="center" vertical="center"/>
    </xf>
    <xf numFmtId="3" fontId="4" fillId="2" borderId="9" xfId="0" applyNumberFormat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Normá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tabSelected="1" view="pageBreakPreview" zoomScaleNormal="100" zoomScaleSheetLayoutView="100" workbookViewId="0"/>
  </sheetViews>
  <sheetFormatPr defaultRowHeight="15" x14ac:dyDescent="0.25"/>
  <cols>
    <col min="1" max="1" width="75.140625" style="1" bestFit="1" customWidth="1"/>
    <col min="2" max="3" width="15.7109375" style="3" customWidth="1"/>
    <col min="4" max="4" width="6.5703125" style="1" customWidth="1"/>
    <col min="5" max="16384" width="9.140625" style="1"/>
  </cols>
  <sheetData>
    <row r="1" spans="1:3" s="4" customFormat="1" ht="32.25" thickBot="1" x14ac:dyDescent="0.3">
      <c r="A1" s="11" t="s">
        <v>15</v>
      </c>
      <c r="B1" s="11" t="s">
        <v>16</v>
      </c>
      <c r="C1" s="11" t="s">
        <v>18</v>
      </c>
    </row>
    <row r="2" spans="1:3" s="4" customFormat="1" x14ac:dyDescent="0.25">
      <c r="A2" s="14" t="s">
        <v>3</v>
      </c>
      <c r="B2" s="15">
        <v>24</v>
      </c>
      <c r="C2" s="32">
        <f>B2+B3</f>
        <v>1555</v>
      </c>
    </row>
    <row r="3" spans="1:3" ht="15.75" thickBot="1" x14ac:dyDescent="0.3">
      <c r="A3" s="16" t="s">
        <v>0</v>
      </c>
      <c r="B3" s="17">
        <v>1531</v>
      </c>
      <c r="C3" s="33"/>
    </row>
    <row r="4" spans="1:3" x14ac:dyDescent="0.25">
      <c r="A4" s="14" t="s">
        <v>4</v>
      </c>
      <c r="B4" s="15">
        <v>3</v>
      </c>
      <c r="C4" s="32">
        <f>B4+B5</f>
        <v>200</v>
      </c>
    </row>
    <row r="5" spans="1:3" ht="15.75" thickBot="1" x14ac:dyDescent="0.3">
      <c r="A5" s="16" t="s">
        <v>17</v>
      </c>
      <c r="B5" s="17">
        <v>197</v>
      </c>
      <c r="C5" s="33"/>
    </row>
    <row r="6" spans="1:3" x14ac:dyDescent="0.25">
      <c r="A6" s="14" t="s">
        <v>5</v>
      </c>
      <c r="B6" s="15">
        <v>30</v>
      </c>
      <c r="C6" s="32">
        <f>B6+B7</f>
        <v>116</v>
      </c>
    </row>
    <row r="7" spans="1:3" ht="15.75" thickBot="1" x14ac:dyDescent="0.3">
      <c r="A7" s="16" t="s">
        <v>8</v>
      </c>
      <c r="B7" s="17">
        <v>86</v>
      </c>
      <c r="C7" s="33"/>
    </row>
    <row r="8" spans="1:3" x14ac:dyDescent="0.25">
      <c r="A8" s="14" t="s">
        <v>6</v>
      </c>
      <c r="B8" s="15">
        <v>13</v>
      </c>
      <c r="C8" s="32">
        <f>B8+B9</f>
        <v>41</v>
      </c>
    </row>
    <row r="9" spans="1:3" ht="15.75" thickBot="1" x14ac:dyDescent="0.3">
      <c r="A9" s="16" t="s">
        <v>13</v>
      </c>
      <c r="B9" s="17">
        <v>28</v>
      </c>
      <c r="C9" s="33"/>
    </row>
    <row r="10" spans="1:3" x14ac:dyDescent="0.25">
      <c r="A10" s="10" t="s">
        <v>41</v>
      </c>
      <c r="B10" s="8">
        <v>12</v>
      </c>
      <c r="C10" s="8">
        <f>B10</f>
        <v>12</v>
      </c>
    </row>
    <row r="11" spans="1:3" x14ac:dyDescent="0.25">
      <c r="A11" s="10" t="s">
        <v>1</v>
      </c>
      <c r="B11" s="8">
        <v>21</v>
      </c>
      <c r="C11" s="8">
        <f>B11</f>
        <v>21</v>
      </c>
    </row>
    <row r="12" spans="1:3" x14ac:dyDescent="0.25">
      <c r="A12" s="5" t="s">
        <v>2</v>
      </c>
      <c r="B12" s="7">
        <v>25</v>
      </c>
      <c r="C12" s="8">
        <f t="shared" ref="C12:C18" si="0">B12</f>
        <v>25</v>
      </c>
    </row>
    <row r="13" spans="1:3" x14ac:dyDescent="0.25">
      <c r="A13" s="5" t="s">
        <v>7</v>
      </c>
      <c r="B13" s="7">
        <v>56</v>
      </c>
      <c r="C13" s="8">
        <f t="shared" si="0"/>
        <v>56</v>
      </c>
    </row>
    <row r="14" spans="1:3" x14ac:dyDescent="0.25">
      <c r="A14" s="5" t="s">
        <v>9</v>
      </c>
      <c r="B14" s="7">
        <v>11</v>
      </c>
      <c r="C14" s="8">
        <f t="shared" si="0"/>
        <v>11</v>
      </c>
    </row>
    <row r="15" spans="1:3" x14ac:dyDescent="0.25">
      <c r="A15" s="10" t="s">
        <v>19</v>
      </c>
      <c r="B15" s="8">
        <v>12</v>
      </c>
      <c r="C15" s="8">
        <f t="shared" ref="C15" si="1">B15</f>
        <v>12</v>
      </c>
    </row>
    <row r="16" spans="1:3" x14ac:dyDescent="0.25">
      <c r="A16" s="5" t="s">
        <v>10</v>
      </c>
      <c r="B16" s="7">
        <v>90</v>
      </c>
      <c r="C16" s="8">
        <f t="shared" si="0"/>
        <v>90</v>
      </c>
    </row>
    <row r="17" spans="1:3" x14ac:dyDescent="0.25">
      <c r="A17" s="10" t="s">
        <v>11</v>
      </c>
      <c r="B17" s="8">
        <v>43</v>
      </c>
      <c r="C17" s="8">
        <f t="shared" si="0"/>
        <v>43</v>
      </c>
    </row>
    <row r="18" spans="1:3" ht="15.75" thickBot="1" x14ac:dyDescent="0.3">
      <c r="A18" s="6" t="s">
        <v>12</v>
      </c>
      <c r="B18" s="9">
        <v>84</v>
      </c>
      <c r="C18" s="27">
        <f t="shared" si="0"/>
        <v>84</v>
      </c>
    </row>
    <row r="19" spans="1:3" s="2" customFormat="1" ht="16.5" thickBot="1" x14ac:dyDescent="0.3">
      <c r="A19" s="12" t="s">
        <v>14</v>
      </c>
      <c r="B19" s="13">
        <f>SUM(B2:B18)</f>
        <v>2266</v>
      </c>
      <c r="C19" s="28">
        <f>SUM(C2:C18)</f>
        <v>2266</v>
      </c>
    </row>
    <row r="21" spans="1:3" ht="15" customHeight="1" x14ac:dyDescent="0.25">
      <c r="A21" s="35" t="s">
        <v>43</v>
      </c>
      <c r="B21" s="34"/>
      <c r="C21" s="34"/>
    </row>
    <row r="22" spans="1:3" x14ac:dyDescent="0.25">
      <c r="A22" s="34"/>
      <c r="B22" s="34"/>
      <c r="C22" s="34"/>
    </row>
    <row r="23" spans="1:3" x14ac:dyDescent="0.25">
      <c r="A23" s="34"/>
      <c r="B23" s="34"/>
      <c r="C23" s="34"/>
    </row>
    <row r="24" spans="1:3" ht="127.5" customHeight="1" x14ac:dyDescent="0.25">
      <c r="A24" s="34"/>
      <c r="B24" s="34"/>
      <c r="C24" s="34"/>
    </row>
    <row r="25" spans="1:3" ht="50.25" customHeight="1" x14ac:dyDescent="0.25">
      <c r="A25" s="34"/>
      <c r="B25" s="34"/>
      <c r="C25" s="34"/>
    </row>
  </sheetData>
  <autoFilter ref="A1:D1"/>
  <mergeCells count="5">
    <mergeCell ref="C8:C9"/>
    <mergeCell ref="C2:C3"/>
    <mergeCell ref="C4:C5"/>
    <mergeCell ref="C6:C7"/>
    <mergeCell ref="A21:C25"/>
  </mergeCells>
  <pageMargins left="0.7" right="0.7" top="0.75" bottom="0.75" header="0.3" footer="0.3"/>
  <pageSetup paperSize="9"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13" sqref="C13"/>
    </sheetView>
  </sheetViews>
  <sheetFormatPr defaultRowHeight="15" x14ac:dyDescent="0.25"/>
  <cols>
    <col min="1" max="1" width="45.7109375" style="1" customWidth="1"/>
    <col min="2" max="22" width="10.7109375" style="1" customWidth="1"/>
    <col min="23" max="23" width="18.28515625" style="1" customWidth="1"/>
    <col min="24" max="24" width="12" style="1" customWidth="1"/>
    <col min="25" max="16384" width="9.140625" style="1"/>
  </cols>
  <sheetData>
    <row r="1" spans="1:24" s="20" customFormat="1" ht="45.75" thickBot="1" x14ac:dyDescent="0.3">
      <c r="A1" s="18" t="s">
        <v>20</v>
      </c>
      <c r="B1" s="19" t="s">
        <v>21</v>
      </c>
      <c r="C1" s="19" t="s">
        <v>22</v>
      </c>
      <c r="D1" s="19" t="s">
        <v>23</v>
      </c>
      <c r="E1" s="19" t="s">
        <v>24</v>
      </c>
      <c r="F1" s="19" t="s">
        <v>25</v>
      </c>
      <c r="G1" s="19" t="s">
        <v>26</v>
      </c>
      <c r="H1" s="19" t="s">
        <v>27</v>
      </c>
      <c r="I1" s="19" t="s">
        <v>28</v>
      </c>
      <c r="J1" s="19" t="s">
        <v>29</v>
      </c>
      <c r="K1" s="19" t="s">
        <v>30</v>
      </c>
      <c r="L1" s="19" t="s">
        <v>31</v>
      </c>
      <c r="M1" s="19" t="s">
        <v>32</v>
      </c>
      <c r="N1" s="19" t="s">
        <v>33</v>
      </c>
      <c r="O1" s="19" t="s">
        <v>34</v>
      </c>
      <c r="P1" s="19" t="s">
        <v>35</v>
      </c>
      <c r="Q1" s="19" t="s">
        <v>36</v>
      </c>
      <c r="R1" s="19" t="s">
        <v>37</v>
      </c>
      <c r="S1" s="19" t="s">
        <v>38</v>
      </c>
      <c r="T1" s="19" t="s">
        <v>39</v>
      </c>
      <c r="U1" s="19" t="s">
        <v>40</v>
      </c>
      <c r="V1" s="18" t="s">
        <v>14</v>
      </c>
      <c r="W1" s="18" t="s">
        <v>42</v>
      </c>
      <c r="X1" s="30" t="s">
        <v>16</v>
      </c>
    </row>
    <row r="2" spans="1:24" ht="15.75" x14ac:dyDescent="0.25">
      <c r="A2" s="26" t="s">
        <v>0</v>
      </c>
      <c r="B2" s="21">
        <v>43</v>
      </c>
      <c r="C2" s="21">
        <v>60</v>
      </c>
      <c r="D2" s="21">
        <v>72</v>
      </c>
      <c r="E2" s="21">
        <v>15</v>
      </c>
      <c r="F2" s="21">
        <v>775</v>
      </c>
      <c r="G2" s="21">
        <v>71</v>
      </c>
      <c r="H2" s="21">
        <v>88</v>
      </c>
      <c r="I2" s="21">
        <v>96</v>
      </c>
      <c r="J2" s="21">
        <v>5</v>
      </c>
      <c r="K2" s="21">
        <v>46</v>
      </c>
      <c r="L2" s="21">
        <v>63</v>
      </c>
      <c r="M2" s="21">
        <v>58</v>
      </c>
      <c r="N2" s="21">
        <v>4</v>
      </c>
      <c r="O2" s="21">
        <v>49</v>
      </c>
      <c r="P2" s="21">
        <v>44</v>
      </c>
      <c r="Q2" s="21">
        <v>28</v>
      </c>
      <c r="R2" s="21">
        <v>46</v>
      </c>
      <c r="S2" s="21">
        <v>36</v>
      </c>
      <c r="T2" s="21">
        <v>96</v>
      </c>
      <c r="U2" s="21">
        <v>34</v>
      </c>
      <c r="V2" s="22">
        <f>SUM(B2:U2)</f>
        <v>1729</v>
      </c>
      <c r="W2" s="22">
        <v>198</v>
      </c>
      <c r="X2" s="31">
        <f>V2-W2</f>
        <v>1531</v>
      </c>
    </row>
    <row r="3" spans="1:24" ht="15.75" x14ac:dyDescent="0.25">
      <c r="A3" s="26" t="s">
        <v>41</v>
      </c>
      <c r="B3" s="21">
        <v>0</v>
      </c>
      <c r="C3" s="21">
        <v>1</v>
      </c>
      <c r="D3" s="21">
        <v>0</v>
      </c>
      <c r="E3" s="21">
        <v>0</v>
      </c>
      <c r="F3" s="21">
        <v>9</v>
      </c>
      <c r="G3" s="21">
        <v>0</v>
      </c>
      <c r="H3" s="21">
        <v>0</v>
      </c>
      <c r="I3" s="21">
        <v>1</v>
      </c>
      <c r="J3" s="21">
        <v>1</v>
      </c>
      <c r="K3" s="21">
        <v>0</v>
      </c>
      <c r="L3" s="21">
        <v>0</v>
      </c>
      <c r="M3" s="21">
        <v>0</v>
      </c>
      <c r="N3" s="21">
        <v>0</v>
      </c>
      <c r="O3" s="21">
        <v>0</v>
      </c>
      <c r="P3" s="21">
        <v>0</v>
      </c>
      <c r="Q3" s="21">
        <v>0</v>
      </c>
      <c r="R3" s="21">
        <v>0</v>
      </c>
      <c r="S3" s="21">
        <v>0</v>
      </c>
      <c r="T3" s="21">
        <v>0</v>
      </c>
      <c r="U3" s="21">
        <v>0</v>
      </c>
      <c r="V3" s="22">
        <f>SUM(B3:U3)</f>
        <v>12</v>
      </c>
      <c r="W3" s="22">
        <v>0</v>
      </c>
      <c r="X3" s="31">
        <f t="shared" ref="X3:X18" si="0">V3-W3</f>
        <v>12</v>
      </c>
    </row>
    <row r="4" spans="1:24" ht="15.75" x14ac:dyDescent="0.25">
      <c r="A4" s="26" t="s">
        <v>17</v>
      </c>
      <c r="B4" s="21">
        <v>2</v>
      </c>
      <c r="C4" s="21">
        <v>11</v>
      </c>
      <c r="D4" s="21">
        <v>9</v>
      </c>
      <c r="E4" s="21">
        <v>4</v>
      </c>
      <c r="F4" s="21">
        <v>156</v>
      </c>
      <c r="G4" s="21">
        <v>0</v>
      </c>
      <c r="H4" s="21">
        <v>10</v>
      </c>
      <c r="I4" s="21">
        <v>12</v>
      </c>
      <c r="J4" s="21">
        <v>0</v>
      </c>
      <c r="K4" s="21">
        <v>1</v>
      </c>
      <c r="L4" s="21">
        <v>8</v>
      </c>
      <c r="M4" s="21">
        <v>0</v>
      </c>
      <c r="N4" s="21">
        <v>0</v>
      </c>
      <c r="O4" s="21">
        <v>2</v>
      </c>
      <c r="P4" s="21">
        <v>0</v>
      </c>
      <c r="Q4" s="21">
        <v>1</v>
      </c>
      <c r="R4" s="21">
        <v>2</v>
      </c>
      <c r="S4" s="21">
        <v>0</v>
      </c>
      <c r="T4" s="21">
        <v>16</v>
      </c>
      <c r="U4" s="21">
        <v>3</v>
      </c>
      <c r="V4" s="22">
        <f t="shared" ref="V4:V18" si="1">SUM(B4:U4)</f>
        <v>237</v>
      </c>
      <c r="W4" s="22">
        <v>40</v>
      </c>
      <c r="X4" s="31">
        <f t="shared" si="0"/>
        <v>197</v>
      </c>
    </row>
    <row r="5" spans="1:24" ht="15.75" x14ac:dyDescent="0.25">
      <c r="A5" s="26" t="s">
        <v>1</v>
      </c>
      <c r="B5" s="21">
        <v>0</v>
      </c>
      <c r="C5" s="21">
        <v>2</v>
      </c>
      <c r="D5" s="21">
        <v>0</v>
      </c>
      <c r="E5" s="21">
        <v>0</v>
      </c>
      <c r="F5" s="21">
        <v>6</v>
      </c>
      <c r="G5" s="21">
        <v>2</v>
      </c>
      <c r="H5" s="21">
        <v>3</v>
      </c>
      <c r="I5" s="21">
        <v>2</v>
      </c>
      <c r="J5" s="21">
        <v>0</v>
      </c>
      <c r="K5" s="21">
        <v>2</v>
      </c>
      <c r="L5" s="21">
        <v>0</v>
      </c>
      <c r="M5" s="21">
        <v>0</v>
      </c>
      <c r="N5" s="21">
        <v>0</v>
      </c>
      <c r="O5" s="21">
        <v>1</v>
      </c>
      <c r="P5" s="21">
        <v>0</v>
      </c>
      <c r="Q5" s="21">
        <v>1</v>
      </c>
      <c r="R5" s="21">
        <v>2</v>
      </c>
      <c r="S5" s="21">
        <v>0</v>
      </c>
      <c r="T5" s="21">
        <v>0</v>
      </c>
      <c r="U5" s="21">
        <v>0</v>
      </c>
      <c r="V5" s="22">
        <f t="shared" si="1"/>
        <v>21</v>
      </c>
      <c r="W5" s="22">
        <v>0</v>
      </c>
      <c r="X5" s="31">
        <f t="shared" si="0"/>
        <v>21</v>
      </c>
    </row>
    <row r="6" spans="1:24" ht="15.75" x14ac:dyDescent="0.25">
      <c r="A6" s="26" t="s">
        <v>2</v>
      </c>
      <c r="B6" s="21">
        <v>0</v>
      </c>
      <c r="C6" s="21">
        <v>0</v>
      </c>
      <c r="D6" s="21">
        <v>0</v>
      </c>
      <c r="E6" s="21">
        <v>0</v>
      </c>
      <c r="F6" s="21">
        <v>15</v>
      </c>
      <c r="G6" s="21">
        <v>1</v>
      </c>
      <c r="H6" s="21">
        <v>4</v>
      </c>
      <c r="I6" s="21">
        <v>1</v>
      </c>
      <c r="J6" s="21">
        <v>0</v>
      </c>
      <c r="K6" s="21">
        <v>0</v>
      </c>
      <c r="L6" s="21">
        <v>4</v>
      </c>
      <c r="M6" s="21">
        <v>0</v>
      </c>
      <c r="N6" s="21">
        <v>0</v>
      </c>
      <c r="O6" s="21">
        <v>3</v>
      </c>
      <c r="P6" s="21">
        <v>1</v>
      </c>
      <c r="Q6" s="21">
        <v>2</v>
      </c>
      <c r="R6" s="21">
        <v>2</v>
      </c>
      <c r="S6" s="21">
        <v>0</v>
      </c>
      <c r="T6" s="21">
        <v>0</v>
      </c>
      <c r="U6" s="21">
        <v>2</v>
      </c>
      <c r="V6" s="22">
        <f t="shared" si="1"/>
        <v>35</v>
      </c>
      <c r="W6" s="22">
        <v>10</v>
      </c>
      <c r="X6" s="31">
        <f t="shared" si="0"/>
        <v>25</v>
      </c>
    </row>
    <row r="7" spans="1:24" ht="15.75" x14ac:dyDescent="0.25">
      <c r="A7" s="26" t="s">
        <v>3</v>
      </c>
      <c r="B7" s="21">
        <v>6</v>
      </c>
      <c r="C7" s="21">
        <v>2</v>
      </c>
      <c r="D7" s="21">
        <v>0</v>
      </c>
      <c r="E7" s="21">
        <v>0</v>
      </c>
      <c r="F7" s="21">
        <v>140</v>
      </c>
      <c r="G7" s="21">
        <v>11</v>
      </c>
      <c r="H7" s="21">
        <v>20</v>
      </c>
      <c r="I7" s="21">
        <v>47</v>
      </c>
      <c r="J7" s="21">
        <v>0</v>
      </c>
      <c r="K7" s="21">
        <v>21</v>
      </c>
      <c r="L7" s="21">
        <v>5</v>
      </c>
      <c r="M7" s="21">
        <v>3</v>
      </c>
      <c r="N7" s="21">
        <v>0</v>
      </c>
      <c r="O7" s="21">
        <v>2</v>
      </c>
      <c r="P7" s="21">
        <v>4</v>
      </c>
      <c r="Q7" s="21">
        <v>0</v>
      </c>
      <c r="R7" s="21">
        <v>9</v>
      </c>
      <c r="S7" s="21">
        <v>30</v>
      </c>
      <c r="T7" s="21">
        <v>0</v>
      </c>
      <c r="U7" s="21">
        <v>0</v>
      </c>
      <c r="V7" s="22">
        <f t="shared" si="1"/>
        <v>300</v>
      </c>
      <c r="W7" s="22">
        <v>276</v>
      </c>
      <c r="X7" s="31">
        <f t="shared" si="0"/>
        <v>24</v>
      </c>
    </row>
    <row r="8" spans="1:24" ht="15.75" x14ac:dyDescent="0.25">
      <c r="A8" s="26" t="s">
        <v>4</v>
      </c>
      <c r="B8" s="21">
        <v>0</v>
      </c>
      <c r="C8" s="21">
        <v>1</v>
      </c>
      <c r="D8" s="21">
        <v>0</v>
      </c>
      <c r="E8" s="21">
        <v>0</v>
      </c>
      <c r="F8" s="21">
        <v>56</v>
      </c>
      <c r="G8" s="21">
        <v>0</v>
      </c>
      <c r="H8" s="21">
        <v>0</v>
      </c>
      <c r="I8" s="21">
        <v>10</v>
      </c>
      <c r="J8" s="21">
        <v>0</v>
      </c>
      <c r="K8" s="21">
        <v>0</v>
      </c>
      <c r="L8" s="21">
        <v>2</v>
      </c>
      <c r="M8" s="21">
        <v>0</v>
      </c>
      <c r="N8" s="21">
        <v>0</v>
      </c>
      <c r="O8" s="21">
        <v>0</v>
      </c>
      <c r="P8" s="21">
        <v>0</v>
      </c>
      <c r="Q8" s="21">
        <v>0</v>
      </c>
      <c r="R8" s="21">
        <v>1</v>
      </c>
      <c r="S8" s="21">
        <v>10</v>
      </c>
      <c r="T8" s="21">
        <v>0</v>
      </c>
      <c r="U8" s="21">
        <v>0</v>
      </c>
      <c r="V8" s="22">
        <f t="shared" si="1"/>
        <v>80</v>
      </c>
      <c r="W8" s="22">
        <v>77</v>
      </c>
      <c r="X8" s="31">
        <f t="shared" si="0"/>
        <v>3</v>
      </c>
    </row>
    <row r="9" spans="1:24" ht="15.75" x14ac:dyDescent="0.25">
      <c r="A9" s="26" t="s">
        <v>5</v>
      </c>
      <c r="B9" s="21">
        <v>0</v>
      </c>
      <c r="C9" s="21">
        <v>1</v>
      </c>
      <c r="D9" s="21">
        <v>0</v>
      </c>
      <c r="E9" s="21">
        <v>1</v>
      </c>
      <c r="F9" s="21">
        <v>14</v>
      </c>
      <c r="G9" s="21">
        <v>0</v>
      </c>
      <c r="H9" s="21">
        <v>0</v>
      </c>
      <c r="I9" s="21">
        <v>3</v>
      </c>
      <c r="J9" s="21">
        <v>1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21">
        <v>0</v>
      </c>
      <c r="Q9" s="21">
        <v>0</v>
      </c>
      <c r="R9" s="21">
        <v>1</v>
      </c>
      <c r="S9" s="21">
        <v>5</v>
      </c>
      <c r="T9" s="21">
        <v>0</v>
      </c>
      <c r="U9" s="21">
        <v>4</v>
      </c>
      <c r="V9" s="22">
        <f t="shared" si="1"/>
        <v>30</v>
      </c>
      <c r="W9" s="22">
        <v>0</v>
      </c>
      <c r="X9" s="31">
        <f t="shared" si="0"/>
        <v>30</v>
      </c>
    </row>
    <row r="10" spans="1:24" ht="15.75" x14ac:dyDescent="0.25">
      <c r="A10" s="26" t="s">
        <v>6</v>
      </c>
      <c r="B10" s="21">
        <v>0</v>
      </c>
      <c r="C10" s="21">
        <v>0</v>
      </c>
      <c r="D10" s="21">
        <v>0</v>
      </c>
      <c r="E10" s="21">
        <v>0</v>
      </c>
      <c r="F10" s="21">
        <v>5</v>
      </c>
      <c r="G10" s="21">
        <v>1</v>
      </c>
      <c r="H10" s="21">
        <v>0</v>
      </c>
      <c r="I10" s="21">
        <v>5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21">
        <v>0</v>
      </c>
      <c r="Q10" s="21">
        <v>0</v>
      </c>
      <c r="R10" s="21">
        <v>1</v>
      </c>
      <c r="S10" s="21">
        <v>1</v>
      </c>
      <c r="T10" s="21">
        <v>0</v>
      </c>
      <c r="U10" s="21">
        <v>0</v>
      </c>
      <c r="V10" s="22">
        <f t="shared" si="1"/>
        <v>13</v>
      </c>
      <c r="W10" s="22">
        <v>0</v>
      </c>
      <c r="X10" s="31">
        <f t="shared" si="0"/>
        <v>13</v>
      </c>
    </row>
    <row r="11" spans="1:24" ht="15.75" x14ac:dyDescent="0.25">
      <c r="A11" s="26" t="s">
        <v>7</v>
      </c>
      <c r="B11" s="21">
        <v>1</v>
      </c>
      <c r="C11" s="21">
        <v>1</v>
      </c>
      <c r="D11" s="21">
        <v>4</v>
      </c>
      <c r="E11" s="21">
        <v>1</v>
      </c>
      <c r="F11" s="21">
        <v>27</v>
      </c>
      <c r="G11" s="21">
        <v>1</v>
      </c>
      <c r="H11" s="21">
        <v>4</v>
      </c>
      <c r="I11" s="21">
        <v>4</v>
      </c>
      <c r="J11" s="21">
        <v>2</v>
      </c>
      <c r="K11" s="21">
        <v>0</v>
      </c>
      <c r="L11" s="21">
        <v>2</v>
      </c>
      <c r="M11" s="21">
        <v>0</v>
      </c>
      <c r="N11" s="21">
        <v>0</v>
      </c>
      <c r="O11" s="21">
        <v>1</v>
      </c>
      <c r="P11" s="21">
        <v>1</v>
      </c>
      <c r="Q11" s="21">
        <v>2</v>
      </c>
      <c r="R11" s="21">
        <v>2</v>
      </c>
      <c r="S11" s="21">
        <v>0</v>
      </c>
      <c r="T11" s="21">
        <v>2</v>
      </c>
      <c r="U11" s="21">
        <v>1</v>
      </c>
      <c r="V11" s="22">
        <f t="shared" si="1"/>
        <v>56</v>
      </c>
      <c r="W11" s="22">
        <v>0</v>
      </c>
      <c r="X11" s="31">
        <f t="shared" si="0"/>
        <v>56</v>
      </c>
    </row>
    <row r="12" spans="1:24" ht="15.75" x14ac:dyDescent="0.25">
      <c r="A12" s="26" t="s">
        <v>8</v>
      </c>
      <c r="B12" s="21">
        <v>3</v>
      </c>
      <c r="C12" s="21">
        <v>2</v>
      </c>
      <c r="D12" s="21">
        <v>2</v>
      </c>
      <c r="E12" s="21">
        <v>3</v>
      </c>
      <c r="F12" s="21">
        <v>43</v>
      </c>
      <c r="G12" s="21">
        <v>2</v>
      </c>
      <c r="H12" s="21">
        <v>0</v>
      </c>
      <c r="I12" s="21">
        <v>7</v>
      </c>
      <c r="J12" s="21">
        <v>0</v>
      </c>
      <c r="K12" s="21">
        <v>0</v>
      </c>
      <c r="L12" s="21">
        <v>4</v>
      </c>
      <c r="M12" s="21">
        <v>4</v>
      </c>
      <c r="N12" s="21">
        <v>0</v>
      </c>
      <c r="O12" s="21">
        <v>3</v>
      </c>
      <c r="P12" s="21">
        <v>1</v>
      </c>
      <c r="Q12" s="21">
        <v>2</v>
      </c>
      <c r="R12" s="21">
        <v>0</v>
      </c>
      <c r="S12" s="21">
        <v>5</v>
      </c>
      <c r="T12" s="21">
        <v>1</v>
      </c>
      <c r="U12" s="21">
        <v>4</v>
      </c>
      <c r="V12" s="22">
        <f t="shared" si="1"/>
        <v>86</v>
      </c>
      <c r="W12" s="22">
        <v>0</v>
      </c>
      <c r="X12" s="31">
        <f t="shared" si="0"/>
        <v>86</v>
      </c>
    </row>
    <row r="13" spans="1:24" ht="15.75" x14ac:dyDescent="0.25">
      <c r="A13" s="26" t="s">
        <v>9</v>
      </c>
      <c r="B13" s="21">
        <v>0</v>
      </c>
      <c r="C13" s="21">
        <v>1</v>
      </c>
      <c r="D13" s="21">
        <v>1</v>
      </c>
      <c r="E13" s="21">
        <v>1</v>
      </c>
      <c r="F13" s="21">
        <v>5</v>
      </c>
      <c r="G13" s="21">
        <v>0</v>
      </c>
      <c r="H13" s="21">
        <v>0</v>
      </c>
      <c r="I13" s="21">
        <v>2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1">
        <v>0</v>
      </c>
      <c r="S13" s="21">
        <v>0</v>
      </c>
      <c r="T13" s="21">
        <v>0</v>
      </c>
      <c r="U13" s="21">
        <v>1</v>
      </c>
      <c r="V13" s="22">
        <f t="shared" si="1"/>
        <v>11</v>
      </c>
      <c r="W13" s="22">
        <v>0</v>
      </c>
      <c r="X13" s="31">
        <f t="shared" si="0"/>
        <v>11</v>
      </c>
    </row>
    <row r="14" spans="1:24" ht="15.75" x14ac:dyDescent="0.25">
      <c r="A14" s="26" t="s">
        <v>19</v>
      </c>
      <c r="B14" s="21">
        <v>0</v>
      </c>
      <c r="C14" s="21">
        <v>0</v>
      </c>
      <c r="D14" s="21">
        <v>0</v>
      </c>
      <c r="E14" s="21">
        <v>0</v>
      </c>
      <c r="F14" s="21">
        <v>12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  <c r="Q14" s="21">
        <v>0</v>
      </c>
      <c r="R14" s="21">
        <v>0</v>
      </c>
      <c r="S14" s="21">
        <v>0</v>
      </c>
      <c r="T14" s="21">
        <v>0</v>
      </c>
      <c r="U14" s="21">
        <v>0</v>
      </c>
      <c r="V14" s="22">
        <f t="shared" si="1"/>
        <v>12</v>
      </c>
      <c r="W14" s="22">
        <v>0</v>
      </c>
      <c r="X14" s="31">
        <f t="shared" si="0"/>
        <v>12</v>
      </c>
    </row>
    <row r="15" spans="1:24" ht="15.75" x14ac:dyDescent="0.25">
      <c r="A15" s="26" t="s">
        <v>10</v>
      </c>
      <c r="B15" s="21">
        <v>0</v>
      </c>
      <c r="C15" s="21">
        <v>0</v>
      </c>
      <c r="D15" s="21">
        <v>0</v>
      </c>
      <c r="E15" s="21">
        <v>0</v>
      </c>
      <c r="F15" s="21">
        <v>90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2</v>
      </c>
      <c r="N15" s="21">
        <v>0</v>
      </c>
      <c r="O15" s="21">
        <v>0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2">
        <f t="shared" si="1"/>
        <v>92</v>
      </c>
      <c r="W15" s="22">
        <v>2</v>
      </c>
      <c r="X15" s="31">
        <f t="shared" si="0"/>
        <v>90</v>
      </c>
    </row>
    <row r="16" spans="1:24" ht="15.75" x14ac:dyDescent="0.25">
      <c r="A16" s="26" t="s">
        <v>11</v>
      </c>
      <c r="B16" s="21">
        <v>2</v>
      </c>
      <c r="C16" s="21">
        <v>3</v>
      </c>
      <c r="D16" s="21">
        <v>0</v>
      </c>
      <c r="E16" s="21">
        <v>0</v>
      </c>
      <c r="F16" s="21">
        <v>13</v>
      </c>
      <c r="G16" s="21">
        <v>0</v>
      </c>
      <c r="H16" s="21">
        <v>5</v>
      </c>
      <c r="I16" s="21">
        <v>7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2</v>
      </c>
      <c r="Q16" s="21">
        <v>2</v>
      </c>
      <c r="R16" s="21">
        <v>2</v>
      </c>
      <c r="S16" s="21">
        <v>5</v>
      </c>
      <c r="T16" s="21">
        <v>2</v>
      </c>
      <c r="U16" s="21">
        <v>0</v>
      </c>
      <c r="V16" s="22">
        <f t="shared" si="1"/>
        <v>43</v>
      </c>
      <c r="W16" s="22">
        <v>5</v>
      </c>
      <c r="X16" s="31">
        <f t="shared" si="0"/>
        <v>38</v>
      </c>
    </row>
    <row r="17" spans="1:24" ht="15.75" x14ac:dyDescent="0.25">
      <c r="A17" s="26" t="s">
        <v>12</v>
      </c>
      <c r="B17" s="21">
        <v>2</v>
      </c>
      <c r="C17" s="21">
        <v>5</v>
      </c>
      <c r="D17" s="21">
        <v>3</v>
      </c>
      <c r="E17" s="21">
        <v>1</v>
      </c>
      <c r="F17" s="21">
        <v>43</v>
      </c>
      <c r="G17" s="21">
        <v>0</v>
      </c>
      <c r="H17" s="21">
        <v>5</v>
      </c>
      <c r="I17" s="21">
        <v>9</v>
      </c>
      <c r="J17" s="21">
        <v>0</v>
      </c>
      <c r="K17" s="21">
        <v>2</v>
      </c>
      <c r="L17" s="21">
        <v>1</v>
      </c>
      <c r="M17" s="21">
        <v>0</v>
      </c>
      <c r="N17" s="21">
        <v>0</v>
      </c>
      <c r="O17" s="21">
        <v>5</v>
      </c>
      <c r="P17" s="21">
        <v>0</v>
      </c>
      <c r="Q17" s="21">
        <v>2</v>
      </c>
      <c r="R17" s="21">
        <v>1</v>
      </c>
      <c r="S17" s="21">
        <v>5</v>
      </c>
      <c r="T17" s="21">
        <v>2</v>
      </c>
      <c r="U17" s="21">
        <v>3</v>
      </c>
      <c r="V17" s="22">
        <f t="shared" si="1"/>
        <v>89</v>
      </c>
      <c r="W17" s="22">
        <v>0</v>
      </c>
      <c r="X17" s="31">
        <f t="shared" si="0"/>
        <v>89</v>
      </c>
    </row>
    <row r="18" spans="1:24" ht="16.5" thickBot="1" x14ac:dyDescent="0.3">
      <c r="A18" s="26" t="s">
        <v>13</v>
      </c>
      <c r="B18" s="21">
        <v>0</v>
      </c>
      <c r="C18" s="21">
        <v>0</v>
      </c>
      <c r="D18" s="21">
        <v>1</v>
      </c>
      <c r="E18" s="21">
        <v>0</v>
      </c>
      <c r="F18" s="21">
        <v>10</v>
      </c>
      <c r="G18" s="21">
        <v>1</v>
      </c>
      <c r="H18" s="21">
        <v>4</v>
      </c>
      <c r="I18" s="21">
        <v>5</v>
      </c>
      <c r="J18" s="21">
        <v>1</v>
      </c>
      <c r="K18" s="21">
        <v>1</v>
      </c>
      <c r="L18" s="21">
        <v>1</v>
      </c>
      <c r="M18" s="21">
        <v>1</v>
      </c>
      <c r="N18" s="21">
        <v>0</v>
      </c>
      <c r="O18" s="21">
        <v>0</v>
      </c>
      <c r="P18" s="21">
        <v>1</v>
      </c>
      <c r="Q18" s="21">
        <v>1</v>
      </c>
      <c r="R18" s="21">
        <v>1</v>
      </c>
      <c r="S18" s="21">
        <v>0</v>
      </c>
      <c r="T18" s="21">
        <v>0</v>
      </c>
      <c r="U18" s="21">
        <v>0</v>
      </c>
      <c r="V18" s="22">
        <f t="shared" si="1"/>
        <v>28</v>
      </c>
      <c r="W18" s="22">
        <v>0</v>
      </c>
      <c r="X18" s="31">
        <f t="shared" si="0"/>
        <v>28</v>
      </c>
    </row>
    <row r="19" spans="1:24" s="2" customFormat="1" ht="16.5" thickBot="1" x14ac:dyDescent="0.3">
      <c r="A19" s="23" t="s">
        <v>14</v>
      </c>
      <c r="B19" s="24">
        <f>SUM(B2:B18)</f>
        <v>59</v>
      </c>
      <c r="C19" s="24">
        <f t="shared" ref="C19:V19" si="2">SUM(C2:C18)</f>
        <v>90</v>
      </c>
      <c r="D19" s="24">
        <f t="shared" si="2"/>
        <v>92</v>
      </c>
      <c r="E19" s="24">
        <f t="shared" si="2"/>
        <v>26</v>
      </c>
      <c r="F19" s="24">
        <f t="shared" si="2"/>
        <v>1419</v>
      </c>
      <c r="G19" s="24">
        <f t="shared" si="2"/>
        <v>90</v>
      </c>
      <c r="H19" s="24">
        <f t="shared" si="2"/>
        <v>143</v>
      </c>
      <c r="I19" s="24">
        <f t="shared" si="2"/>
        <v>211</v>
      </c>
      <c r="J19" s="24">
        <f t="shared" si="2"/>
        <v>10</v>
      </c>
      <c r="K19" s="24">
        <f t="shared" si="2"/>
        <v>73</v>
      </c>
      <c r="L19" s="24">
        <f t="shared" si="2"/>
        <v>90</v>
      </c>
      <c r="M19" s="24">
        <f t="shared" si="2"/>
        <v>68</v>
      </c>
      <c r="N19" s="24">
        <f t="shared" si="2"/>
        <v>4</v>
      </c>
      <c r="O19" s="24">
        <f t="shared" si="2"/>
        <v>66</v>
      </c>
      <c r="P19" s="24">
        <f t="shared" si="2"/>
        <v>54</v>
      </c>
      <c r="Q19" s="24">
        <f t="shared" si="2"/>
        <v>41</v>
      </c>
      <c r="R19" s="24">
        <f t="shared" si="2"/>
        <v>70</v>
      </c>
      <c r="S19" s="24">
        <f t="shared" si="2"/>
        <v>97</v>
      </c>
      <c r="T19" s="24">
        <f t="shared" si="2"/>
        <v>119</v>
      </c>
      <c r="U19" s="24">
        <f t="shared" si="2"/>
        <v>52</v>
      </c>
      <c r="V19" s="25">
        <f t="shared" si="2"/>
        <v>2874</v>
      </c>
      <c r="W19" s="25">
        <f>SUM(W2:W18)</f>
        <v>608</v>
      </c>
      <c r="X19" s="29">
        <f>SUM(X2:X18)</f>
        <v>2266</v>
      </c>
    </row>
    <row r="21" spans="1:24" x14ac:dyDescent="0.25">
      <c r="J21" s="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736A5B24472ED34185FDDDDBF084976A" ma:contentTypeVersion="" ma:contentTypeDescription="Új dokumentum létrehozása." ma:contentTypeScope="" ma:versionID="0dba2f8557625aff265903cf366d3f9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db485cf445407918673187eed66b36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3723ACF-863F-4AC0-BDB2-FA98350074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4F2D293-4E1D-41E1-ABBC-88082031C88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A94C2DB-DCC9-4533-BB9F-729A9229F48E}">
  <ds:schemaRefs>
    <ds:schemaRef ds:uri="http://schemas.microsoft.com/office/2006/metadata/properties"/>
    <ds:schemaRef ds:uri="http://purl.org/dc/dcmitype/"/>
    <ds:schemaRef ds:uri="http://www.w3.org/XML/1998/namespace"/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Keretszámok_2018-2019.II. félév</vt:lpstr>
      <vt:lpstr>Keretszámok_részletezése</vt:lpstr>
      <vt:lpstr>'Keretszámok_2018-2019.II. félév'!Nyomtatási_terület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2006-09-16T00:00:00Z</dcterms:created>
  <dcterms:modified xsi:type="dcterms:W3CDTF">2019-02-08T12:31:32Z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0x010100736A5B24472ED34185FDDDDBF084976A</vt:lpwstr>
  </property>
</Properties>
</file>